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ndusnl-my.sharepoint.com/personal/tino_vanbeurden_proximusnxt_nl/Documents/Desktop/Boerderij/Prijslijsten/"/>
    </mc:Choice>
  </mc:AlternateContent>
  <xr:revisionPtr revIDLastSave="22" documentId="11_3B512BABE01F356A1D060F5F36DFC37456397F76" xr6:coauthVersionLast="47" xr6:coauthVersionMax="47" xr10:uidLastSave="{8D0ABF6E-0BFA-40B3-9C70-A77B640AB9B9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10" i="1"/>
  <c r="D4" i="1"/>
  <c r="F4" i="1" s="1"/>
  <c r="D8" i="1"/>
  <c r="F8" i="1"/>
  <c r="D16" i="1" l="1"/>
  <c r="D12" i="1"/>
  <c r="D11" i="1"/>
  <c r="D5" i="1"/>
  <c r="D15" i="1" l="1"/>
  <c r="D14" i="1"/>
  <c r="D13" i="1"/>
  <c r="D7" i="1"/>
  <c r="D6" i="1"/>
  <c r="D3" i="1"/>
  <c r="D9" i="1" l="1"/>
  <c r="F9" i="1" s="1"/>
  <c r="F5" i="1" l="1"/>
  <c r="F16" i="1" l="1"/>
  <c r="F6" i="1" l="1"/>
  <c r="F3" i="1" l="1"/>
  <c r="F7" i="1"/>
  <c r="F11" i="1"/>
  <c r="F12" i="1"/>
  <c r="F13" i="1" l="1"/>
  <c r="F14" i="1"/>
  <c r="F15" i="1"/>
  <c r="F20" i="1" l="1"/>
</calcChain>
</file>

<file path=xl/sharedStrings.xml><?xml version="1.0" encoding="utf-8"?>
<sst xmlns="http://schemas.openxmlformats.org/spreadsheetml/2006/main" count="61" uniqueCount="52">
  <si>
    <t>Totaalbedrag</t>
  </si>
  <si>
    <t>Aantal stuks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</si>
  <si>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</si>
  <si>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</si>
  <si>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</si>
  <si>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</si>
  <si>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</si>
  <si>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</si>
  <si>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</si>
  <si>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</si>
  <si>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</si>
  <si>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</si>
  <si>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</si>
  <si>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</si>
  <si>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</si>
  <si>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</si>
  <si>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</si>
  <si>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</si>
  <si>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</si>
  <si>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</si>
  <si>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</si>
  <si>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www.waardenijssel.nl</t>
  </si>
  <si>
    <t>Website:</t>
  </si>
  <si>
    <t>Gem. verpakking</t>
  </si>
  <si>
    <t>Prijs per verpakking</t>
  </si>
  <si>
    <t>500gr</t>
  </si>
  <si>
    <t>200gr</t>
  </si>
  <si>
    <t>300gr</t>
  </si>
  <si>
    <t>250gr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</si>
  <si>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</si>
  <si>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</si>
  <si>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</si>
  <si>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Filetlapjes</t>
  </si>
  <si>
    <t>Hamlappen</t>
  </si>
  <si>
    <t>Leverworst</t>
  </si>
  <si>
    <t>Ribkarbonades</t>
  </si>
  <si>
    <t>Schouderkarbonade</t>
  </si>
  <si>
    <t>Spekblokjes</t>
  </si>
  <si>
    <t>Speklappen</t>
  </si>
  <si>
    <t>Varkenshaas</t>
  </si>
  <si>
    <t>Varkenssate</t>
  </si>
  <si>
    <t>Varkensschnitzel</t>
  </si>
  <si>
    <t>Varkensworst</t>
  </si>
  <si>
    <t>400gr</t>
  </si>
  <si>
    <t>U besteld 300 gram hamlappen voor €4,80. Verpakking bevat 310 gram.</t>
  </si>
  <si>
    <t>Hierdoor betaald u €4,96. Dit zal bij de bestelbevestiging aangegeven worden.</t>
  </si>
  <si>
    <t>Bestellijst Varkensvlees Hoeve Waard en IJssel 2025</t>
  </si>
  <si>
    <t>Onderdelen zijn ook op afwijkende groottes te bestellen, neem contact op voor de mogelijkheden</t>
  </si>
  <si>
    <t>Staat jouw onderdeel er niet bij? Neem contact op met ons en we overleggen de mogelijkheden!</t>
  </si>
  <si>
    <t>Rookworst</t>
  </si>
  <si>
    <t>Grillworst</t>
  </si>
  <si>
    <t>Shoarmavlees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</si>
</sst>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  <xf numFmtId="164" fontId="0" fillId="0" borderId="0" xfId="0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workbookViewId="0">
      <selection activeCell="X11" sqref="X11"/>
    </sheetView>
  </sheetViews>
  <sheetFormatPr defaultColWidth="8.7109375" defaultRowHeight="15" x14ac:dyDescent="0.25"/>
  <cols>
    <col min="1" max="1" width="30.140625" style="1" customWidth="1"/>
    <col min="2" max="2" width="23" style="1" customWidth="1"/>
    <col min="3" max="3" width="15.28515625" style="1" bestFit="1" customWidth="1"/>
    <col min="4" max="4" width="23.28515625" style="1" bestFit="1" customWidth="1"/>
    <col min="5" max="6" width="11.7109375" style="1" bestFit="1" customWidth="1"/>
    <col min="7" max="16384" width="8.7109375" style="1"/>
  </cols>
  <sheetData>
    <row r="1" spans="1:14" x14ac:dyDescent="0.25">
      <c r="A1" s="5" t="s">
        <v>46</v>
      </c>
      <c r="B1" s="5"/>
      <c r="C1" s="5"/>
      <c r="H1" s="1" t="s">
        <v>22</v>
      </c>
      <c r="I1" s="6" t="s">
        <v>21</v>
      </c>
    </row>
    <row r="2" spans="1:14" s="7" customFormat="1" x14ac:dyDescent="0.25">
      <c r="B2" s="7" t="s">
        <v>11</v>
      </c>
      <c r="C2" s="7" t="s">
        <v>23</v>
      </c>
      <c r="D2" s="8" t="s">
        <v>24</v>
      </c>
      <c r="E2" s="7" t="s">
        <v>1</v>
      </c>
      <c r="F2" s="7" t="s">
        <v>0</v>
      </c>
      <c r="H2" s="1" t="s">
        <v>9</v>
      </c>
      <c r="I2" s="6" t="s">
        <v>10</v>
      </c>
      <c r="J2" s="1"/>
      <c r="K2" s="1"/>
      <c r="L2" s="1"/>
      <c r="M2" s="1"/>
      <c r="N2" s="1"/>
    </row>
    <row r="3" spans="1:14" x14ac:dyDescent="0.25">
      <c r="A3" t="s">
        <v>32</v>
      </c>
      <c r="B3" s="15">
        <v>2.2000000000000002</v>
      </c>
      <c r="C3" s="13" t="s">
        <v>27</v>
      </c>
      <c r="D3" s="14">
        <f>SUM(B3*3)</f>
        <v>6.6000000000000005</v>
      </c>
      <c r="F3" s="2">
        <f t="shared" ref="F3:F16" si="0">D3*E3</f>
        <v>0</v>
      </c>
      <c r="H3" s="7" t="s">
        <v>2</v>
      </c>
      <c r="I3" s="7"/>
      <c r="J3" s="7"/>
      <c r="K3" s="7"/>
      <c r="L3" s="7"/>
      <c r="M3" s="7"/>
      <c r="N3" s="7"/>
    </row>
    <row r="4" spans="1:14" x14ac:dyDescent="0.25">
      <c r="A4" t="s">
        <v>50</v>
      </c>
      <c r="B4" s="15">
        <v>1.6</v>
      </c>
      <c r="C4" s="13" t="s">
        <v>28</v>
      </c>
      <c r="D4" s="14">
        <f>SUM(B4*2.5)</f>
        <v>4</v>
      </c>
      <c r="F4" s="2">
        <f t="shared" si="0"/>
        <v>0</v>
      </c>
      <c r="H4" s="1" t="s">
        <v>3</v>
      </c>
    </row>
    <row r="5" spans="1:14" x14ac:dyDescent="0.25">
      <c r="A5" t="s">
        <v>33</v>
      </c>
      <c r="B5" s="15">
        <v>1.6</v>
      </c>
      <c r="C5" s="13" t="s">
        <v>27</v>
      </c>
      <c r="D5" s="14">
        <f>SUM(B5*3)</f>
        <v>4.8000000000000007</v>
      </c>
      <c r="F5" s="2">
        <f t="shared" si="0"/>
        <v>0</v>
      </c>
      <c r="H5" s="1" t="s">
        <v>14</v>
      </c>
    </row>
    <row r="6" spans="1:14" x14ac:dyDescent="0.25">
      <c r="A6" t="s">
        <v>34</v>
      </c>
      <c r="B6" s="15">
        <v>1.3</v>
      </c>
      <c r="C6" s="13" t="s">
        <v>26</v>
      </c>
      <c r="D6" s="14">
        <f>SUM(B6*2)</f>
        <v>2.6</v>
      </c>
      <c r="F6" s="2">
        <f t="shared" si="0"/>
        <v>0</v>
      </c>
      <c r="H6" s="1" t="s">
        <v>4</v>
      </c>
    </row>
    <row r="7" spans="1:14" x14ac:dyDescent="0.25">
      <c r="A7" t="s">
        <v>35</v>
      </c>
      <c r="B7" s="15">
        <v>1.6</v>
      </c>
      <c r="C7" s="13" t="s">
        <v>27</v>
      </c>
      <c r="D7" s="14">
        <f>SUM(B7*3)</f>
        <v>4.8000000000000007</v>
      </c>
      <c r="F7" s="2">
        <f t="shared" si="0"/>
        <v>0</v>
      </c>
      <c r="H7" s="1" t="s">
        <v>7</v>
      </c>
    </row>
    <row r="8" spans="1:14" x14ac:dyDescent="0.25">
      <c r="A8" t="s">
        <v>49</v>
      </c>
      <c r="B8" s="15">
        <v>1.7</v>
      </c>
      <c r="C8" s="13" t="s">
        <v>28</v>
      </c>
      <c r="D8" s="14">
        <f>SUM(B8*2.5)</f>
        <v>4.25</v>
      </c>
      <c r="F8" s="2">
        <f t="shared" si="0"/>
        <v>0</v>
      </c>
      <c r="H8" s="1" t="s">
        <v>31</v>
      </c>
    </row>
    <row r="9" spans="1:14" x14ac:dyDescent="0.25">
      <c r="A9" t="s">
        <v>36</v>
      </c>
      <c r="B9" s="15">
        <v>1.6</v>
      </c>
      <c r="C9" s="13" t="s">
        <v>25</v>
      </c>
      <c r="D9" s="14">
        <f t="shared" ref="D9:D10" si="1">SUM(B9*5)</f>
        <v>8</v>
      </c>
      <c r="F9" s="2">
        <f t="shared" si="0"/>
        <v>0</v>
      </c>
      <c r="H9" s="1" t="s">
        <v>15</v>
      </c>
    </row>
    <row r="10" spans="1:14" x14ac:dyDescent="0.25">
      <c r="A10" t="s">
        <v>51</v>
      </c>
      <c r="B10" s="15">
        <v>1.6</v>
      </c>
      <c r="C10" s="13" t="s">
        <v>25</v>
      </c>
      <c r="D10" s="14">
        <f t="shared" si="1"/>
        <v>8</v>
      </c>
      <c r="F10" s="2">
        <f t="shared" si="0"/>
        <v>0</v>
      </c>
      <c r="H10" s="1" t="s">
        <v>16</v>
      </c>
    </row>
    <row r="11" spans="1:14" x14ac:dyDescent="0.25">
      <c r="A11" t="s">
        <v>37</v>
      </c>
      <c r="B11" s="15">
        <v>1.8</v>
      </c>
      <c r="C11" s="13" t="s">
        <v>28</v>
      </c>
      <c r="D11" s="14">
        <f>SUM(B11*1)</f>
        <v>1.8</v>
      </c>
      <c r="F11" s="2">
        <f t="shared" si="0"/>
        <v>0</v>
      </c>
      <c r="H11" s="1" t="s">
        <v>5</v>
      </c>
    </row>
    <row r="12" spans="1:14" x14ac:dyDescent="0.25">
      <c r="A12" t="s">
        <v>38</v>
      </c>
      <c r="B12" s="15">
        <v>1.6</v>
      </c>
      <c r="C12" s="13" t="s">
        <v>27</v>
      </c>
      <c r="D12" s="14">
        <f>SUM(B12*3)</f>
        <v>4.8000000000000007</v>
      </c>
      <c r="F12" s="2">
        <f t="shared" si="0"/>
        <v>0</v>
      </c>
      <c r="H12" s="1" t="s">
        <v>6</v>
      </c>
    </row>
    <row r="13" spans="1:14" x14ac:dyDescent="0.25">
      <c r="A13" t="s">
        <v>39</v>
      </c>
      <c r="B13" s="15">
        <v>2.5</v>
      </c>
      <c r="C13" s="13" t="s">
        <v>28</v>
      </c>
      <c r="D13" s="14">
        <f>SUM(B13*2.5)</f>
        <v>6.25</v>
      </c>
      <c r="F13" s="2">
        <f t="shared" si="0"/>
        <v>0</v>
      </c>
      <c r="H13" s="1" t="s">
        <v>8</v>
      </c>
    </row>
    <row r="14" spans="1:14" x14ac:dyDescent="0.25">
      <c r="A14" t="s">
        <v>40</v>
      </c>
      <c r="B14" s="15">
        <v>2.1</v>
      </c>
      <c r="C14" s="13" t="s">
        <v>27</v>
      </c>
      <c r="D14" s="14">
        <f>SUM(B14*3)</f>
        <v>6.3000000000000007</v>
      </c>
      <c r="F14" s="2">
        <f t="shared" si="0"/>
        <v>0</v>
      </c>
      <c r="H14" s="1" t="s">
        <v>13</v>
      </c>
    </row>
    <row r="15" spans="1:14" x14ac:dyDescent="0.25">
      <c r="A15" t="s">
        <v>41</v>
      </c>
      <c r="B15" s="15">
        <v>1.8</v>
      </c>
      <c r="C15" s="13" t="s">
        <v>28</v>
      </c>
      <c r="D15" s="14">
        <f>SUM(B15*2)</f>
        <v>3.6</v>
      </c>
      <c r="F15" s="2">
        <f t="shared" si="0"/>
        <v>0</v>
      </c>
    </row>
    <row r="16" spans="1:14" x14ac:dyDescent="0.25">
      <c r="A16" t="s">
        <v>42</v>
      </c>
      <c r="B16" s="15">
        <v>1.4</v>
      </c>
      <c r="C16" s="13" t="s">
        <v>43</v>
      </c>
      <c r="D16" s="14">
        <f>SUM(B16*4)</f>
        <v>5.6</v>
      </c>
      <c r="F16" s="2">
        <f t="shared" si="0"/>
        <v>0</v>
      </c>
    </row>
    <row r="17" spans="1:8" x14ac:dyDescent="0.25">
      <c r="A17" s="12"/>
      <c r="B17" s="13"/>
      <c r="C17" s="13"/>
      <c r="D17" s="14"/>
      <c r="F17" s="2"/>
    </row>
    <row r="18" spans="1:8" x14ac:dyDescent="0.25">
      <c r="A18" s="9"/>
      <c r="F18" s="3"/>
      <c r="H18" s="7" t="s">
        <v>17</v>
      </c>
    </row>
    <row r="19" spans="1:8" x14ac:dyDescent="0.25">
      <c r="A19" s="9"/>
      <c r="F19" s="3"/>
      <c r="H19" s="1" t="s">
        <v>29</v>
      </c>
    </row>
    <row r="20" spans="1:8" x14ac:dyDescent="0.25">
      <c r="D20" s="5" t="s">
        <v>12</v>
      </c>
      <c r="E20" s="5"/>
      <c r="F20" s="4">
        <f>SUM(F3:F18)</f>
        <v>0</v>
      </c>
      <c r="H20" s="1" t="s">
        <v>30</v>
      </c>
    </row>
    <row r="21" spans="1:8" x14ac:dyDescent="0.25">
      <c r="D21" s="5"/>
      <c r="E21" s="5"/>
      <c r="F21" s="10"/>
      <c r="H21" s="1" t="s">
        <v>20</v>
      </c>
    </row>
    <row r="22" spans="1:8" x14ac:dyDescent="0.25">
      <c r="A22" s="11"/>
      <c r="B22" s="11"/>
      <c r="C22" s="11"/>
      <c r="H22" s="1" t="s">
        <v>18</v>
      </c>
    </row>
    <row r="23" spans="1:8" x14ac:dyDescent="0.25">
      <c r="A23" s="11" t="s">
        <v>47</v>
      </c>
    </row>
    <row r="24" spans="1:8" x14ac:dyDescent="0.25">
      <c r="H24" s="1" t="s">
        <v>19</v>
      </c>
    </row>
    <row r="25" spans="1:8" x14ac:dyDescent="0.25">
      <c r="A25" s="1" t="s">
        <v>48</v>
      </c>
      <c r="H25" s="1" t="s">
        <v>44</v>
      </c>
    </row>
    <row r="26" spans="1:8" x14ac:dyDescent="0.25">
      <c r="H26" s="1" t="s">
        <v>45</v>
      </c>
    </row>
  </sheetData>
  <sheetProtection algorithmName="SHA-512" hashValue="NVoi5p4C3j0w79xxWHpNWuGawzbbFDP3JTm2/T+SWkh51VbyeLqvkis79ivaoL2+1wfp8HlmYx0vCwQrsPUmXA==" saltValue="/ksNgI8AjvLMSVb1MogmOA==" spinCount="100000" sheet="1" objects="1" scenarios="1"/>
  <sortState xmlns:xlrd2="http://schemas.microsoft.com/office/spreadsheetml/2017/richdata2" ref="A3:C28">
    <sortCondition ref="A3:A28"/>
  </sortState>
  <hyperlinks>
    <hyperlink ref="I2" r:id="rId1" xr:uid="{00000000-0004-0000-0000-000000000000}"/>
    <hyperlink ref="I1" r:id="rId2" xr:uid="{00000000-0004-0000-0000-000001000000}"/>
  </hyperlinks>
  <pageMargins left="0.7" right="0.7" top="0.75" bottom="0.75" header="0.3" footer="0.3"/>
  <pageSetup paperSize="9" scale="7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VAN BEURDEN Tino</cp:lastModifiedBy>
  <cp:lastPrinted>2017-08-06T13:44:10Z</cp:lastPrinted>
  <dcterms:created xsi:type="dcterms:W3CDTF">2016-05-25T15:05:08Z</dcterms:created>
  <dcterms:modified xsi:type="dcterms:W3CDTF">2025-05-04T09:06:03Z</dcterms:modified>
</cp:coreProperties>
</file>