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F\Vleesverkoop\"/>
    </mc:Choice>
  </mc:AlternateContent>
  <bookViews>
    <workbookView xWindow="-108" yWindow="-108" windowWidth="23256" windowHeight="12576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6" i="1"/>
  <c r="D5" i="1"/>
  <c r="D3" i="1"/>
  <c r="D4" i="1" l="1"/>
  <c r="D7" i="1"/>
  <c r="D13" i="1"/>
  <c r="F4" i="1" l="1"/>
  <c r="F13" i="1" l="1"/>
  <c r="F5" i="1" l="1"/>
  <c r="F3" i="1" l="1"/>
  <c r="F6" i="1"/>
  <c r="F7" i="1"/>
  <c r="F8" i="1"/>
  <c r="F9" i="1"/>
  <c r="F14" i="1" l="1"/>
  <c r="F10" i="1"/>
  <c r="F11" i="1"/>
  <c r="F12" i="1"/>
  <c r="F17" i="1" l="1"/>
</calcChain>
</file>

<file path=xl/sharedStrings.xml><?xml version="1.0" encoding="utf-8"?>
<sst xmlns="http://schemas.openxmlformats.org/spreadsheetml/2006/main" count="66" uniqueCount="58">
  <si>
    <t>Rundergehakt</t>
  </si>
  <si>
    <t>Tartaar</t>
  </si>
  <si>
    <t>Magere lappen</t>
  </si>
  <si>
    <t>Biefstuk</t>
  </si>
  <si>
    <t>Rosbief</t>
  </si>
  <si>
    <t>Rollade</t>
  </si>
  <si>
    <t>Schnitzel</t>
  </si>
  <si>
    <t>Totaalbedrag</t>
  </si>
  <si>
    <t>Aantal stuks</t>
  </si>
  <si>
    <t>*Een vleespakket bestaat uit:</t>
  </si>
  <si>
    <t>Vleespakket 12 KG*</t>
  </si>
  <si>
    <t>Voorwaarden</t>
  </si>
  <si>
    <t>* Alles is diepgevroren</t>
  </si>
  <si>
    <t>* Alles wordt opgehaald, tenzij anders afgesproken</t>
  </si>
  <si>
    <t xml:space="preserve">* Per onderdeel kan de voorraad verschillen, </t>
  </si>
  <si>
    <t>hoe eerder u besteld, hoe groter de kans dat we kunnen leveren.</t>
  </si>
  <si>
    <t>* Ophalen op afspraak</t>
  </si>
  <si>
    <t>* Na bestelling maken wij op basis van de beschikbaarheid een bestelbevestiging</t>
  </si>
  <si>
    <t>Email:</t>
  </si>
  <si>
    <t>waardenijssel@gmail.com</t>
  </si>
  <si>
    <t>Gehakt</t>
  </si>
  <si>
    <t>Prijs per 100 Gr.</t>
  </si>
  <si>
    <t>Totaalbedrag (indicatief)</t>
  </si>
  <si>
    <t>* Totaalbedrag wordt in de bestelbevestiging berekend</t>
  </si>
  <si>
    <t>* Gewicht per verpakking kan afwijken, kan een ons meer of minder zijn</t>
  </si>
  <si>
    <t xml:space="preserve">* Indien een onderdeel is uitverkocht wordt dit onderdeel voor </t>
  </si>
  <si>
    <t>u gereserveerd bij een volgende slacht</t>
  </si>
  <si>
    <t>Werkwijze</t>
  </si>
  <si>
    <t>u betaald uiteindelijk het exacte gewicht als gewogen bij de slager.</t>
  </si>
  <si>
    <t>Voorbeeld:</t>
  </si>
  <si>
    <t>Prijs per 100 gram staat er ter verduidelijking bij,</t>
  </si>
  <si>
    <t>Hamburger</t>
  </si>
  <si>
    <t>www.waardenijssel.nl</t>
  </si>
  <si>
    <t>Website:</t>
  </si>
  <si>
    <t>Worst</t>
  </si>
  <si>
    <t>Entrecote of ribeye</t>
  </si>
  <si>
    <t>Hachee</t>
  </si>
  <si>
    <t>Bestellijst Regulier Hoeve Waard en IJssel 2023</t>
  </si>
  <si>
    <t>Gem. verpakking</t>
  </si>
  <si>
    <t>Prijs per verpakking</t>
  </si>
  <si>
    <t>500gr</t>
  </si>
  <si>
    <t>200gr</t>
  </si>
  <si>
    <t>300gr</t>
  </si>
  <si>
    <t>800gr</t>
  </si>
  <si>
    <t>250gr</t>
  </si>
  <si>
    <t>Hierdoor betaald u €8,64. Dit zal bij de bestelbevestiging aangegeven worden.</t>
  </si>
  <si>
    <t xml:space="preserve">Het vlees wordt ingepakt in de gemiddelde verpakkingen. </t>
  </si>
  <si>
    <t>Vul bij aantal stuks de hoeveelheid verpakkingen in die u wilt.</t>
  </si>
  <si>
    <t>* Betaling per bank (vooruit), tikkie of contant.</t>
  </si>
  <si>
    <t>Biefstuk (per 2 verpakt)</t>
  </si>
  <si>
    <t>Hamburger (per 2 verpakt)</t>
  </si>
  <si>
    <t>Kogelbiefstuk (per 2 verpakt)</t>
  </si>
  <si>
    <t>Schnitzel (per 2 verpakt)</t>
  </si>
  <si>
    <t>Tartaar (per 2 verpakt)</t>
  </si>
  <si>
    <t>Worst (Rundersaucijs) (per 4 verpakt)</t>
  </si>
  <si>
    <t>U besteld 300 gram biefstuk voor €8,10. Verpakking bevat 320 gram.</t>
  </si>
  <si>
    <t>Soeppakket of Schenkel met Been</t>
  </si>
  <si>
    <t>Kogelbiefstuk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</si>
</sst>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 applyProtection="1">
      <protection hidden="1"/>
    </xf>
    <xf numFmtId="0" fontId="0" fillId="0" borderId="0" xfId="0" applyProtection="1">
      <protection hidden="1"/>
    </xf>
    <xf numFmtId="44" fontId="3" fillId="0" borderId="0" xfId="0" applyNumberFormat="1" applyFont="1" applyProtection="1">
      <protection hidden="1"/>
    </xf>
    <xf numFmtId="0" fontId="3" fillId="0" borderId="0" xfId="0" applyFont="1" applyProtection="1">
      <protection locked="0"/>
    </xf>
    <xf numFmtId="0" fontId="5" fillId="0" borderId="0" xfId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44" fontId="2" fillId="0" borderId="0" xfId="0" applyNumberFormat="1" applyFont="1"/>
    <xf numFmtId="4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ardenijssel.nl/" TargetMode="External"/><Relationship Id="rId1" Type="http://schemas.openxmlformats.org/officeDocument/2006/relationships/hyperlink" Target="mailto:waardenijss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Normal="100" workbookViewId="0">
      <selection activeCell="A27" sqref="A27"/>
    </sheetView>
  </sheetViews>
  <sheetFormatPr defaultColWidth="8.6640625" defaultRowHeight="14.4" x14ac:dyDescent="0.3"/>
  <cols>
    <col min="1" max="1" width="30.109375" style="1" customWidth="1"/>
    <col min="2" max="2" width="23" style="1" customWidth="1"/>
    <col min="3" max="3" width="15.33203125" style="1" bestFit="1" customWidth="1"/>
    <col min="4" max="4" width="23.33203125" style="1" bestFit="1" customWidth="1"/>
    <col min="5" max="6" width="11.6640625" style="1" bestFit="1" customWidth="1"/>
    <col min="7" max="16384" width="8.6640625" style="1"/>
  </cols>
  <sheetData>
    <row r="1" spans="1:14" x14ac:dyDescent="0.3">
      <c r="A1" s="5" t="s">
        <v>37</v>
      </c>
      <c r="B1" s="5"/>
      <c r="C1" s="5"/>
      <c r="H1" s="1" t="s">
        <v>33</v>
      </c>
      <c r="I1" s="6" t="s">
        <v>32</v>
      </c>
    </row>
    <row r="2" spans="1:14" s="7" customFormat="1" x14ac:dyDescent="0.3">
      <c r="B2" s="7" t="s">
        <v>21</v>
      </c>
      <c r="C2" s="7" t="s">
        <v>38</v>
      </c>
      <c r="D2" s="8" t="s">
        <v>39</v>
      </c>
      <c r="E2" s="7" t="s">
        <v>8</v>
      </c>
      <c r="F2" s="7" t="s">
        <v>7</v>
      </c>
      <c r="H2" s="1" t="s">
        <v>18</v>
      </c>
      <c r="I2" s="6" t="s">
        <v>19</v>
      </c>
      <c r="J2" s="1"/>
      <c r="K2" s="1"/>
      <c r="L2" s="1"/>
      <c r="M2" s="1"/>
      <c r="N2" s="1"/>
    </row>
    <row r="3" spans="1:14" x14ac:dyDescent="0.3">
      <c r="A3" s="12" t="s">
        <v>49</v>
      </c>
      <c r="B3" s="14">
        <v>2.7</v>
      </c>
      <c r="C3" s="13" t="s">
        <v>42</v>
      </c>
      <c r="D3" s="14">
        <f>SUM(B3*3)</f>
        <v>8.1000000000000014</v>
      </c>
      <c r="F3" s="2">
        <f t="shared" ref="F3:F14" si="0">D3*E3</f>
        <v>0</v>
      </c>
      <c r="H3" s="7" t="s">
        <v>11</v>
      </c>
      <c r="I3" s="7"/>
      <c r="J3" s="7"/>
      <c r="K3" s="7"/>
      <c r="L3" s="7"/>
      <c r="M3" s="7"/>
      <c r="N3" s="7"/>
    </row>
    <row r="4" spans="1:14" x14ac:dyDescent="0.3">
      <c r="A4" s="12" t="s">
        <v>36</v>
      </c>
      <c r="B4" s="14">
        <v>1.3</v>
      </c>
      <c r="C4" s="13" t="s">
        <v>40</v>
      </c>
      <c r="D4" s="14">
        <f t="shared" ref="D4" si="1">SUM(B4*5)</f>
        <v>6.5</v>
      </c>
      <c r="F4" s="2">
        <f t="shared" si="0"/>
        <v>0</v>
      </c>
      <c r="H4" s="1" t="s">
        <v>12</v>
      </c>
    </row>
    <row r="5" spans="1:14" x14ac:dyDescent="0.3">
      <c r="A5" s="12" t="s">
        <v>50</v>
      </c>
      <c r="B5" s="14">
        <v>1.4</v>
      </c>
      <c r="C5" s="13" t="s">
        <v>41</v>
      </c>
      <c r="D5" s="14">
        <f>SUM(B5*2)</f>
        <v>2.8</v>
      </c>
      <c r="F5" s="2">
        <f t="shared" si="0"/>
        <v>0</v>
      </c>
      <c r="H5" s="1" t="s">
        <v>24</v>
      </c>
    </row>
    <row r="6" spans="1:14" x14ac:dyDescent="0.3">
      <c r="A6" s="12" t="s">
        <v>51</v>
      </c>
      <c r="B6" s="14">
        <v>3.2</v>
      </c>
      <c r="C6" s="13" t="s">
        <v>42</v>
      </c>
      <c r="D6" s="14">
        <f>SUM(B6*3)</f>
        <v>9.6000000000000014</v>
      </c>
      <c r="F6" s="2">
        <f t="shared" si="0"/>
        <v>0</v>
      </c>
      <c r="H6" s="1" t="s">
        <v>13</v>
      </c>
    </row>
    <row r="7" spans="1:14" x14ac:dyDescent="0.3">
      <c r="A7" s="12" t="s">
        <v>2</v>
      </c>
      <c r="B7" s="14">
        <v>1.7</v>
      </c>
      <c r="C7" s="13" t="s">
        <v>40</v>
      </c>
      <c r="D7" s="14">
        <f t="shared" ref="D7:D13" si="2">SUM(B7*5)</f>
        <v>8.5</v>
      </c>
      <c r="F7" s="2">
        <f t="shared" si="0"/>
        <v>0</v>
      </c>
      <c r="H7" s="1" t="s">
        <v>16</v>
      </c>
    </row>
    <row r="8" spans="1:14" x14ac:dyDescent="0.3">
      <c r="A8" s="12" t="s">
        <v>5</v>
      </c>
      <c r="B8" s="14">
        <v>2.1</v>
      </c>
      <c r="C8" s="13" t="s">
        <v>43</v>
      </c>
      <c r="D8" s="14">
        <f>SUM(B8*8)</f>
        <v>16.8</v>
      </c>
      <c r="F8" s="2">
        <f t="shared" si="0"/>
        <v>0</v>
      </c>
      <c r="H8" s="1" t="s">
        <v>48</v>
      </c>
    </row>
    <row r="9" spans="1:14" x14ac:dyDescent="0.3">
      <c r="A9" s="12" t="s">
        <v>4</v>
      </c>
      <c r="B9" s="14">
        <v>2.1</v>
      </c>
      <c r="C9" s="13" t="s">
        <v>43</v>
      </c>
      <c r="D9" s="14">
        <f>SUM(B9*8)</f>
        <v>16.8</v>
      </c>
      <c r="F9" s="2">
        <f t="shared" si="0"/>
        <v>0</v>
      </c>
      <c r="H9" s="1" t="s">
        <v>25</v>
      </c>
    </row>
    <row r="10" spans="1:14" x14ac:dyDescent="0.3">
      <c r="A10" s="12" t="s">
        <v>0</v>
      </c>
      <c r="B10" s="14">
        <v>1.1000000000000001</v>
      </c>
      <c r="C10" s="13" t="s">
        <v>44</v>
      </c>
      <c r="D10" s="14">
        <f>SUM(B10*2.5)</f>
        <v>2.75</v>
      </c>
      <c r="F10" s="2">
        <f t="shared" si="0"/>
        <v>0</v>
      </c>
      <c r="H10" s="1" t="s">
        <v>26</v>
      </c>
    </row>
    <row r="11" spans="1:14" x14ac:dyDescent="0.3">
      <c r="A11" s="12" t="s">
        <v>52</v>
      </c>
      <c r="B11" s="14">
        <v>2.2000000000000002</v>
      </c>
      <c r="C11" s="13" t="s">
        <v>42</v>
      </c>
      <c r="D11" s="14">
        <f>SUM(B11*3)</f>
        <v>6.6000000000000005</v>
      </c>
      <c r="F11" s="2">
        <f t="shared" si="0"/>
        <v>0</v>
      </c>
      <c r="H11" s="1" t="s">
        <v>14</v>
      </c>
    </row>
    <row r="12" spans="1:14" x14ac:dyDescent="0.3">
      <c r="A12" s="12" t="s">
        <v>53</v>
      </c>
      <c r="B12" s="14">
        <v>1.5</v>
      </c>
      <c r="C12" s="13" t="s">
        <v>41</v>
      </c>
      <c r="D12" s="14">
        <f>SUM(B12*2)</f>
        <v>3</v>
      </c>
      <c r="F12" s="2">
        <f t="shared" si="0"/>
        <v>0</v>
      </c>
      <c r="H12" s="1" t="s">
        <v>15</v>
      </c>
    </row>
    <row r="13" spans="1:14" x14ac:dyDescent="0.3">
      <c r="A13" s="12" t="s">
        <v>54</v>
      </c>
      <c r="B13" s="14">
        <v>1.4</v>
      </c>
      <c r="C13" s="13" t="s">
        <v>40</v>
      </c>
      <c r="D13" s="14">
        <f t="shared" si="2"/>
        <v>7</v>
      </c>
      <c r="F13" s="2">
        <f t="shared" si="0"/>
        <v>0</v>
      </c>
      <c r="H13" s="1" t="s">
        <v>17</v>
      </c>
    </row>
    <row r="14" spans="1:14" x14ac:dyDescent="0.3">
      <c r="A14" s="12" t="s">
        <v>10</v>
      </c>
      <c r="B14" s="13"/>
      <c r="C14" s="13"/>
      <c r="D14" s="14">
        <v>170</v>
      </c>
      <c r="F14" s="2">
        <f t="shared" si="0"/>
        <v>0</v>
      </c>
      <c r="H14" s="1" t="s">
        <v>23</v>
      </c>
    </row>
    <row r="15" spans="1:14" x14ac:dyDescent="0.3">
      <c r="A15" s="9"/>
      <c r="F15" s="3"/>
    </row>
    <row r="16" spans="1:14" x14ac:dyDescent="0.3">
      <c r="A16" s="9"/>
      <c r="F16" s="3"/>
    </row>
    <row r="17" spans="1:8" x14ac:dyDescent="0.3">
      <c r="D17" s="5" t="s">
        <v>22</v>
      </c>
      <c r="E17" s="5"/>
      <c r="F17" s="4">
        <f>SUM(F3:F15)</f>
        <v>0</v>
      </c>
    </row>
    <row r="18" spans="1:8" x14ac:dyDescent="0.3">
      <c r="D18" s="5"/>
      <c r="E18" s="5"/>
      <c r="F18" s="10"/>
      <c r="H18" s="7" t="s">
        <v>27</v>
      </c>
    </row>
    <row r="19" spans="1:8" x14ac:dyDescent="0.3">
      <c r="A19" s="11" t="s">
        <v>9</v>
      </c>
      <c r="B19" s="11"/>
      <c r="C19" s="11"/>
      <c r="H19" s="1" t="s">
        <v>46</v>
      </c>
    </row>
    <row r="20" spans="1:8" x14ac:dyDescent="0.3">
      <c r="A20" s="1" t="s">
        <v>20</v>
      </c>
      <c r="B20" s="1" t="s">
        <v>56</v>
      </c>
      <c r="H20" s="1" t="s">
        <v>47</v>
      </c>
    </row>
    <row r="21" spans="1:8" x14ac:dyDescent="0.3">
      <c r="A21" s="1" t="s">
        <v>1</v>
      </c>
      <c r="B21" s="1" t="s">
        <v>3</v>
      </c>
      <c r="H21" s="1" t="s">
        <v>30</v>
      </c>
    </row>
    <row r="22" spans="1:8" x14ac:dyDescent="0.3">
      <c r="A22" s="1" t="s">
        <v>6</v>
      </c>
      <c r="B22" s="1" t="s">
        <v>35</v>
      </c>
      <c r="H22" s="1" t="s">
        <v>28</v>
      </c>
    </row>
    <row r="23" spans="1:8" x14ac:dyDescent="0.3">
      <c r="A23" s="1" t="s">
        <v>2</v>
      </c>
      <c r="B23" s="1" t="s">
        <v>34</v>
      </c>
    </row>
    <row r="24" spans="1:8" x14ac:dyDescent="0.3">
      <c r="A24" s="1" t="s">
        <v>31</v>
      </c>
      <c r="B24" s="1" t="s">
        <v>36</v>
      </c>
      <c r="H24" s="1" t="s">
        <v>29</v>
      </c>
    </row>
    <row r="25" spans="1:8" x14ac:dyDescent="0.3">
      <c r="A25" s="1" t="s">
        <v>57</v>
      </c>
      <c r="H25" s="1" t="s">
        <v>55</v>
      </c>
    </row>
    <row r="26" spans="1:8" x14ac:dyDescent="0.3">
      <c r="H26" s="1" t="s">
        <v>45</v>
      </c>
    </row>
  </sheetData>
  <sheetProtection algorithmName="SHA-512" hashValue="Kh1pE4rKe692nOJB6ZaDnFLaTDRtXfoTc0yjBC2tNIF9faCixXZy3eqZUTLEVgY+2UEOnwguXH5TsluvIJot6g==" saltValue="y1Ie2T603oY/Jxb72Bs9ZQ==" spinCount="100000" sheet="1" objects="1" scenarios="1"/>
  <sortState ref="A3:C26">
    <sortCondition ref="A3:A26"/>
  </sortState>
  <hyperlinks>
    <hyperlink ref="I2" r:id="rId1"/>
    <hyperlink ref="I1" r:id="rId2"/>
  </hyperlinks>
  <pageMargins left="0.7" right="0.7" top="0.75" bottom="0.75" header="0.3" footer="0.3"/>
  <pageSetup paperSize="9" scale="7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van Beurden</dc:creator>
  <cp:lastModifiedBy>vofva</cp:lastModifiedBy>
  <cp:lastPrinted>2017-08-06T13:44:10Z</cp:lastPrinted>
  <dcterms:created xsi:type="dcterms:W3CDTF">2016-05-25T15:05:08Z</dcterms:created>
  <dcterms:modified xsi:type="dcterms:W3CDTF">2022-09-18T12:04:20Z</dcterms:modified>
</cp:coreProperties>
</file>